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-120" yWindow="-120" windowWidth="29040" windowHeight="15720" activeTab="1"/>
  </bookViews>
  <sheets>
    <sheet name="Forniture" sheetId="1" r:id="rId1"/>
    <sheet name="Dati Commitente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comments1.xml><?xml version="1.0" encoding="utf-8"?>
<comments xmlns="http://schemas.openxmlformats.org/spreadsheetml/2006/main">
  <authors>
    <author>Filippo Stortoni</author>
    <author>Manuela Di Francesco</author>
    <author>Federico Torti</author>
    <author>demarco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 xml:space="preserve">P.IVA associato al punto di fornitura, nel caso sia diverso da quella dell'ordinante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 xml:space="preserve">Cod.Fisc associato al punto di fornitura, nel caso sia diverso da quella dell'ordinante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1">
      <text>
        <r>
          <rPr>
            <b/>
            <sz val="9"/>
            <color indexed="81"/>
            <rFont val="Tahoma"/>
            <family val="2"/>
          </rPr>
          <t xml:space="preserve">Inserire codice numerico a 14 cifre
</t>
        </r>
      </text>
    </comment>
    <comment ref="K7" authorId="1">
      <text>
        <r>
          <rPr>
            <b/>
            <sz val="9"/>
            <color indexed="81"/>
            <rFont val="Tahoma"/>
            <family val="2"/>
          </rPr>
          <t xml:space="preserve">Se presente il correttore
</t>
        </r>
      </text>
    </comment>
    <comment ref="L7" authorId="1">
      <text>
        <r>
          <rPr>
            <b/>
            <sz val="9"/>
            <color indexed="81"/>
            <rFont val="Tahoma"/>
            <family val="2"/>
          </rPr>
          <t xml:space="preserve">Se presnte il correttore
</t>
        </r>
      </text>
    </comment>
    <comment ref="R7" authorId="2">
      <text>
        <r>
          <rPr>
            <b/>
            <sz val="9"/>
            <color indexed="81"/>
            <rFont val="Tahoma"/>
            <family val="2"/>
          </rPr>
          <t>in formato gg/mm/aaaa, es: 01/10/2016</t>
        </r>
      </text>
    </comment>
    <comment ref="X7" authorId="2">
      <text>
        <r>
          <rPr>
            <sz val="9"/>
            <color indexed="81"/>
            <rFont val="Tahoma"/>
            <family val="2"/>
          </rPr>
          <t xml:space="preserve">Sigla provincia
</t>
        </r>
      </text>
    </comment>
    <comment ref="Y7" authorId="3">
      <text>
        <r>
          <rPr>
            <b/>
            <sz val="9"/>
            <color indexed="81"/>
            <rFont val="Tahoma"/>
            <family val="2"/>
          </rPr>
          <t>CUU</t>
        </r>
        <r>
          <rPr>
            <sz val="9"/>
            <color indexed="81"/>
            <rFont val="Tahoma"/>
            <family val="2"/>
          </rPr>
          <t xml:space="preserve"> è il Codice Univoco Ufficio che viene assegnato ad ogni Ente al termine del processo di accreditamento sul portale IndicePA (http://www.indicepa.gov.it) per i Servizi di Fatturazione Elettronica. In assenza di indicazione, per i soggetti obbligati verrà inserito il codice attribuito d’ufficio dall’AdE
</t>
        </r>
      </text>
    </comment>
    <comment ref="AB7" authorId="3">
      <text>
        <r>
          <rPr>
            <b/>
            <sz val="11"/>
            <color indexed="81"/>
            <rFont val="Tahoma"/>
            <family val="2"/>
          </rPr>
          <t xml:space="preserve">Nel caso si richieda fatture aggregate, inserire lo stesso numero per i PDR da aggregare nella medesima fattura.
Nel caso la cella sia lascità vuota sarà emessa una fattura mensile specifica per il PDR senza applicare aggregazioni. </t>
        </r>
      </text>
    </comment>
    <comment ref="AC7" authorId="2">
      <text>
        <r>
          <rPr>
            <b/>
            <sz val="9"/>
            <color indexed="81"/>
            <rFont val="Tahoma"/>
            <family val="2"/>
          </rPr>
          <t>Indicare se ACCISA  per la fornitura è di tipo INDSTRIALE: Sì o No</t>
        </r>
      </text>
    </comment>
    <comment ref="AD7" authorId="0">
      <text>
        <r>
          <rPr>
            <b/>
            <sz val="9"/>
            <color indexed="81"/>
            <rFont val="Tahoma"/>
            <family val="2"/>
          </rPr>
          <t xml:space="preserve">In caso di cogenerazione
</t>
        </r>
      </text>
    </comment>
  </commentList>
</comments>
</file>

<file path=xl/sharedStrings.xml><?xml version="1.0" encoding="utf-8"?>
<sst xmlns="http://schemas.openxmlformats.org/spreadsheetml/2006/main" count="133" uniqueCount="82">
  <si>
    <t>UNIONCAMERE TOSCANA</t>
  </si>
  <si>
    <t>HERA COMM Spa</t>
  </si>
  <si>
    <t>-</t>
  </si>
  <si>
    <t>TOSCANA ENERGIA SPA</t>
  </si>
  <si>
    <t>FIOR036119005866</t>
  </si>
  <si>
    <t>G6</t>
  </si>
  <si>
    <t>C1</t>
  </si>
  <si>
    <t>No</t>
  </si>
  <si>
    <t>VIA LORENZO IL MAGNIFICO 24</t>
  </si>
  <si>
    <t>FIRENZE</t>
  </si>
  <si>
    <t>FI</t>
  </si>
  <si>
    <t>Via Lorenzo il Magnifico 24</t>
  </si>
  <si>
    <t>50129</t>
  </si>
  <si>
    <t>Firenze</t>
  </si>
  <si>
    <t>unioncameretoscana@legalmail.it</t>
  </si>
  <si>
    <t>ELS3034015704690</t>
  </si>
  <si>
    <t>G4</t>
  </si>
  <si>
    <t>C2</t>
  </si>
  <si>
    <t>CET - Società Consortile Energia Toscana - Piazza dell'Indipendenza, 16-50129 Firenze</t>
  </si>
  <si>
    <t>LOTTO - CIG</t>
  </si>
  <si>
    <t>Quantitativo stimato dell’Ordinativo (smc)</t>
  </si>
  <si>
    <t>Valore stimato dell’Ordinativo (€)</t>
  </si>
  <si>
    <t>LOTTO  Firenze 1 - CIG: 950316215F</t>
  </si>
  <si>
    <t>DATI TECNICI PDR E INDIRIZZI FATTURAZIONE</t>
  </si>
  <si>
    <t>COMMITENTE</t>
  </si>
  <si>
    <t>DATI TECNICI</t>
  </si>
  <si>
    <t>INDIRIZZO PUNTO DI FORNITURA</t>
  </si>
  <si>
    <t>INDIRIZZO PER INTESTAZIONE DELLA FATTURA</t>
  </si>
  <si>
    <t>Ragione Sociale</t>
  </si>
  <si>
    <t>P.IVA</t>
  </si>
  <si>
    <t>CODICE FISCALE</t>
  </si>
  <si>
    <t>PDR</t>
  </si>
  <si>
    <t>REMI</t>
  </si>
  <si>
    <t>FORNITORE USCENTE</t>
  </si>
  <si>
    <t>PREAVVISO DI RECESSO (GIORNI)</t>
  </si>
  <si>
    <t>DISTRIBUTORE</t>
  </si>
  <si>
    <t>MATRICOLA CONTATORE</t>
  </si>
  <si>
    <t>CIFRE CONTATORE</t>
  </si>
  <si>
    <t>MATRICOLA CORRETTORE</t>
  </si>
  <si>
    <t>CIFRE CORRETTORE</t>
  </si>
  <si>
    <t xml:space="preserve">CLASSE CONTATORE </t>
  </si>
  <si>
    <t>TIPOLOGIA D'USO</t>
  </si>
  <si>
    <t>COGENERATORE</t>
  </si>
  <si>
    <t>QUANTITATIVO STIMATO ANNUO (smc)</t>
  </si>
  <si>
    <t>DATA RICHIESTA DI ATTIVAZIONE DELLA FORNITURA</t>
  </si>
  <si>
    <t>NOTE</t>
  </si>
  <si>
    <t>DESCRIZIONE</t>
  </si>
  <si>
    <t>INDIRIZZO</t>
  </si>
  <si>
    <t>CAP</t>
  </si>
  <si>
    <t>LOCALITÀ</t>
  </si>
  <si>
    <t>PROVINCIA</t>
  </si>
  <si>
    <t>CUU</t>
  </si>
  <si>
    <t>CIG Derivato</t>
  </si>
  <si>
    <t>Num. Determina di Impegno di Spesa</t>
  </si>
  <si>
    <t>AGGREGAZIONE FATTURE</t>
  </si>
  <si>
    <t>ACCISA AGEVOLATA</t>
  </si>
  <si>
    <t>IVA AGEVOLATA</t>
  </si>
  <si>
    <t>DENOMINAZIONE</t>
  </si>
  <si>
    <t>Indirizzo PEC per fattura digitale</t>
  </si>
  <si>
    <t>DATI ANAGRAFICI ENTE COMMITENTE</t>
  </si>
  <si>
    <t>Ragione Sociale:</t>
  </si>
  <si>
    <t>Codice Fiscale:</t>
  </si>
  <si>
    <t>84000730485</t>
  </si>
  <si>
    <t xml:space="preserve">Partita Iva: </t>
  </si>
  <si>
    <t>Indirizzo sede legale:</t>
  </si>
  <si>
    <t>Località sede legale:</t>
  </si>
  <si>
    <t>CAP sede legale:</t>
  </si>
  <si>
    <t>Provincia sede legale:</t>
  </si>
  <si>
    <t>PEC:</t>
  </si>
  <si>
    <t>Telefono:</t>
  </si>
  <si>
    <t>Email:</t>
  </si>
  <si>
    <t>Informazioni</t>
  </si>
  <si>
    <t>Tipo di fatturazione:</t>
  </si>
  <si>
    <t>Modalità pagamento:</t>
  </si>
  <si>
    <t>BONIFICO SEPA</t>
  </si>
  <si>
    <t>SPLIT PAYMENT:</t>
  </si>
  <si>
    <t>SI</t>
  </si>
  <si>
    <t>Ente si AVVALE dei servizi CET:</t>
  </si>
  <si>
    <t>Z14398F015</t>
  </si>
  <si>
    <t>SG 5 del 19/1/2023</t>
  </si>
  <si>
    <t>elena.pugi@tos.camcom.it</t>
  </si>
  <si>
    <t>055 4688249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</si>
</sst>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#######"/>
    <numFmt numFmtId="165" formatCode="0000##########"/>
    <numFmt numFmtId="166" formatCode="&quot;€&quot;\ #,##0.00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rgb="FF0070C0"/>
      <name val="Calibri"/>
      <family val="2"/>
    </font>
    <font>
      <sz val="11"/>
      <name val="Calibri"/>
      <family val="2"/>
    </font>
    <font>
      <sz val="13"/>
      <color theme="0"/>
      <name val="Calibri"/>
      <family val="2"/>
    </font>
    <font>
      <b/>
      <sz val="13"/>
      <color rgb="FFFFFF00"/>
      <name val="Calibri"/>
      <family val="2"/>
    </font>
    <font>
      <u/>
      <sz val="8.8000000000000007"/>
      <color theme="10"/>
      <name val="Calibri"/>
      <family val="2"/>
    </font>
    <font>
      <u/>
      <sz val="8.8000000000000007"/>
      <color rgb="FF0070C0"/>
      <name val="Calibri"/>
      <family val="2"/>
    </font>
    <font>
      <sz val="11"/>
      <color rgb="FF0070C0"/>
      <name val="Calibri"/>
      <family val="2"/>
    </font>
    <font>
      <b/>
      <sz val="11"/>
      <color indexed="60"/>
      <name val="Calibri"/>
      <family val="2"/>
    </font>
    <font>
      <sz val="8"/>
      <name val="Calibri"/>
      <family val="2"/>
    </font>
    <font>
      <b/>
      <sz val="15"/>
      <color theme="9" tint="-0.249977111117893"/>
      <name val="Calibri"/>
      <family val="2"/>
    </font>
    <font>
      <b/>
      <sz val="11"/>
      <color theme="0"/>
      <name val="Calibri"/>
      <family val="2"/>
    </font>
    <font>
      <b/>
      <sz val="11"/>
      <color indexed="9"/>
      <name val="Calibri"/>
      <family val="2"/>
    </font>
    <font>
      <b/>
      <sz val="11"/>
      <color theme="9" tint="-0.249977111117893"/>
      <name val="Calibri"/>
      <family val="2"/>
    </font>
    <font>
      <b/>
      <sz val="11"/>
      <color rgb="FF0070C0"/>
      <name val="Calibri"/>
      <family val="2"/>
    </font>
    <font>
      <b/>
      <sz val="11"/>
      <color rgb="FFFFFF00"/>
      <name val="Calibri"/>
      <family val="2"/>
    </font>
    <font>
      <sz val="11"/>
      <color indexed="9"/>
      <name val="Calibri"/>
      <family val="2"/>
    </font>
    <font>
      <b/>
      <i/>
      <sz val="11"/>
      <color rgb="FF0070C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1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0.39994506668294322"/>
      </left>
      <right style="medium">
        <color theme="8" tint="0.39994506668294322"/>
      </right>
      <top style="medium">
        <color theme="8" tint="0.39994506668294322"/>
      </top>
      <bottom style="medium">
        <color theme="8" tint="0.39994506668294322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71">
    <xf numFmtId="0" fontId="0" fillId="0" borderId="0" xfId="0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14" fontId="1" fillId="0" borderId="0" xfId="0" applyNumberFormat="1" applyFont="1"/>
    <xf numFmtId="0" fontId="6" fillId="0" borderId="0" xfId="0" applyFont="1"/>
    <xf numFmtId="49" fontId="6" fillId="0" borderId="0" xfId="0" applyNumberFormat="1" applyFont="1"/>
    <xf numFmtId="14" fontId="6" fillId="0" borderId="0" xfId="0" applyNumberFormat="1" applyFont="1"/>
    <xf numFmtId="0" fontId="7" fillId="2" borderId="3" xfId="2" applyFont="1" applyFill="1" applyBorder="1" applyAlignment="1" applyProtection="1">
      <alignment horizontal="center" vertical="center"/>
    </xf>
    <xf numFmtId="0" fontId="8" fillId="2" borderId="3" xfId="2" applyFont="1" applyFill="1" applyBorder="1" applyAlignment="1" applyProtection="1">
      <alignment horizontal="center" vertical="center"/>
    </xf>
    <xf numFmtId="49" fontId="10" fillId="0" borderId="0" xfId="3" applyNumberFormat="1" applyFont="1" applyFill="1" applyBorder="1" applyAlignment="1" applyProtection="1">
      <alignment horizontal="center" vertical="center"/>
      <protection locked="0"/>
    </xf>
    <xf numFmtId="49" fontId="11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11" fillId="3" borderId="4" xfId="0" applyFont="1" applyFill="1" applyBorder="1" applyAlignment="1">
      <alignment horizontal="center"/>
    </xf>
    <xf numFmtId="3" fontId="11" fillId="3" borderId="4" xfId="0" applyNumberFormat="1" applyFont="1" applyFill="1" applyBorder="1" applyAlignment="1">
      <alignment horizontal="center"/>
    </xf>
    <xf numFmtId="166" fontId="11" fillId="3" borderId="4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1" applyFont="1" applyBorder="1" applyAlignment="1" applyProtection="1">
      <alignment vertical="center"/>
    </xf>
    <xf numFmtId="49" fontId="13" fillId="0" borderId="0" xfId="1" applyNumberFormat="1" applyFont="1" applyBorder="1" applyAlignment="1" applyProtection="1">
      <alignment vertical="center"/>
    </xf>
    <xf numFmtId="14" fontId="13" fillId="0" borderId="0" xfId="1" applyNumberFormat="1" applyFont="1" applyBorder="1" applyAlignment="1" applyProtection="1">
      <alignment vertical="center"/>
    </xf>
    <xf numFmtId="0" fontId="14" fillId="0" borderId="5" xfId="1" applyFont="1" applyBorder="1" applyAlignment="1" applyProtection="1">
      <alignment horizontal="left" vertical="center"/>
    </xf>
    <xf numFmtId="0" fontId="14" fillId="0" borderId="6" xfId="1" applyFont="1" applyBorder="1" applyAlignment="1" applyProtection="1">
      <alignment horizontal="left" vertical="center"/>
    </xf>
    <xf numFmtId="2" fontId="14" fillId="0" borderId="6" xfId="1" applyNumberFormat="1" applyFont="1" applyBorder="1" applyAlignment="1" applyProtection="1">
      <alignment horizontal="left" vertical="center"/>
    </xf>
    <xf numFmtId="49" fontId="14" fillId="0" borderId="6" xfId="1" applyNumberFormat="1" applyFont="1" applyBorder="1" applyAlignment="1" applyProtection="1">
      <alignment horizontal="left" vertical="center"/>
    </xf>
    <xf numFmtId="14" fontId="14" fillId="0" borderId="6" xfId="1" applyNumberFormat="1" applyFont="1" applyBorder="1" applyAlignment="1" applyProtection="1">
      <alignment horizontal="left" vertical="center"/>
    </xf>
    <xf numFmtId="0" fontId="0" fillId="0" borderId="6" xfId="0" applyBorder="1"/>
    <xf numFmtId="0" fontId="0" fillId="0" borderId="7" xfId="0" applyBorder="1"/>
    <xf numFmtId="0" fontId="15" fillId="2" borderId="6" xfId="0" applyFont="1" applyFill="1" applyBorder="1" applyAlignment="1">
      <alignment vertical="center"/>
    </xf>
    <xf numFmtId="49" fontId="16" fillId="4" borderId="5" xfId="4" applyNumberFormat="1" applyFont="1" applyFill="1" applyBorder="1" applyAlignment="1">
      <alignment vertical="center"/>
    </xf>
    <xf numFmtId="0" fontId="16" fillId="4" borderId="6" xfId="4" applyFont="1" applyFill="1" applyBorder="1" applyAlignment="1">
      <alignment vertical="center"/>
    </xf>
    <xf numFmtId="0" fontId="16" fillId="4" borderId="7" xfId="4" applyFont="1" applyFill="1" applyBorder="1" applyAlignment="1">
      <alignment vertical="center"/>
    </xf>
    <xf numFmtId="14" fontId="16" fillId="4" borderId="6" xfId="4" applyNumberFormat="1" applyFont="1" applyFill="1" applyBorder="1" applyAlignment="1">
      <alignment vertical="center"/>
    </xf>
    <xf numFmtId="0" fontId="17" fillId="5" borderId="6" xfId="0" applyFont="1" applyFill="1" applyBorder="1" applyAlignment="1">
      <alignment vertical="center"/>
    </xf>
    <xf numFmtId="0" fontId="17" fillId="5" borderId="6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vertical="center"/>
    </xf>
    <xf numFmtId="0" fontId="18" fillId="6" borderId="6" xfId="0" applyFont="1" applyFill="1" applyBorder="1" applyAlignment="1">
      <alignment vertical="center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20" fillId="4" borderId="4" xfId="0" applyNumberFormat="1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14" fontId="20" fillId="4" borderId="4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vertical="center"/>
    </xf>
    <xf numFmtId="49" fontId="17" fillId="5" borderId="4" xfId="0" applyNumberFormat="1" applyFont="1" applyFill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/>
    </xf>
    <xf numFmtId="0" fontId="14" fillId="0" borderId="0" xfId="1" applyFont="1" applyBorder="1" applyAlignment="1" applyProtection="1"/>
    <xf numFmtId="0" fontId="25" fillId="0" borderId="0" xfId="1" applyNumberFormat="1" applyFont="1" applyBorder="1" applyAlignment="1" applyProtection="1">
      <alignment horizontal="left" vertical="center"/>
    </xf>
    <xf numFmtId="0" fontId="25" fillId="0" borderId="0" xfId="1" applyFont="1" applyBorder="1" applyAlignment="1" applyProtection="1">
      <alignment vertical="center"/>
    </xf>
    <xf numFmtId="0" fontId="7" fillId="2" borderId="8" xfId="2" applyFont="1" applyFill="1" applyBorder="1" applyAlignment="1" applyProtection="1"/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7" fillId="2" borderId="0" xfId="2" applyFont="1" applyFill="1" applyBorder="1" applyAlignment="1" applyProtection="1"/>
    <xf numFmtId="0" fontId="5" fillId="0" borderId="0" xfId="0" applyFont="1" applyAlignment="1">
      <alignment horizontal="left" vertical="center"/>
    </xf>
    <xf numFmtId="0" fontId="9" fillId="0" borderId="0" xfId="3" applyAlignment="1" applyProtection="1">
      <alignment horizontal="left" vertical="center"/>
      <protection locked="0"/>
    </xf>
  </cellXfs>
  <cellStyles count="5">
    <cellStyle name="Collegamento ipertestuale" xfId="3" builtinId="8"/>
    <cellStyle name="Normale" xfId="0" builtinId="0"/>
    <cellStyle name="Normale 3" xfId="4"/>
    <cellStyle name="Titolo 1" xfId="1" builtinId="16"/>
    <cellStyle name="Titolo 2" xfId="2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.pugi/Downloads/PreOrdinativSoci_con_ModelloOrdinativo_v15_GAS_LOTTO_Firenze1_at2022_23_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6"/>
      <sheetName val="Foglio3"/>
      <sheetName val="Foglio4"/>
      <sheetName val="Foglio5"/>
      <sheetName val="SociCET_GAS"/>
      <sheetName val="Varie"/>
      <sheetName val="Testata v2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LOTTO Prato  - CIG:  9290718F05</v>
          </cell>
          <cell r="J2">
            <v>1.1101000000000001</v>
          </cell>
          <cell r="K2">
            <v>111.01</v>
          </cell>
          <cell r="L2">
            <v>1.1101000000000001</v>
          </cell>
        </row>
        <row r="3">
          <cell r="I3" t="str">
            <v>LOTTO Siena - CIG: 9290898393</v>
          </cell>
          <cell r="J3">
            <v>1.1101000000000001</v>
          </cell>
          <cell r="K3">
            <v>111.01</v>
          </cell>
          <cell r="L3">
            <v>1.1101000000000001</v>
          </cell>
        </row>
        <row r="4">
          <cell r="I4" t="str">
            <v>LOTTO Arezzo - CIG: 9290909CA4</v>
          </cell>
          <cell r="J4">
            <v>1.1101000000000001</v>
          </cell>
          <cell r="K4">
            <v>111.01</v>
          </cell>
          <cell r="L4">
            <v>1.1101000000000001</v>
          </cell>
        </row>
        <row r="5">
          <cell r="I5" t="str">
            <v>LOTTO Grosseto - CIG: 92909205BA</v>
          </cell>
          <cell r="J5">
            <v>1.1101000000000001</v>
          </cell>
          <cell r="K5">
            <v>111.01</v>
          </cell>
          <cell r="L5">
            <v>1.1101000000000001</v>
          </cell>
        </row>
        <row r="6">
          <cell r="I6" t="str">
            <v>LOTTO  Firenze 1 - CIG: 950316215F</v>
          </cell>
          <cell r="J6">
            <v>1.3142</v>
          </cell>
        </row>
        <row r="7">
          <cell r="I7" t="str">
            <v>LOTTO Firenze 2 -CIG: 95032856DE</v>
          </cell>
          <cell r="J7">
            <v>1.3142</v>
          </cell>
        </row>
        <row r="8">
          <cell r="I8" t="str">
            <v>LOTTO Pistoia - CIG: 9503301413</v>
          </cell>
          <cell r="J8">
            <v>1.3142</v>
          </cell>
        </row>
        <row r="9">
          <cell r="I9" t="str">
            <v xml:space="preserve">LOTTO Lucca - CIG: 950331821B </v>
          </cell>
          <cell r="J9">
            <v>1.3142</v>
          </cell>
        </row>
        <row r="10">
          <cell r="I10" t="str">
            <v>LOTTO Massa Carrara - CIG: 9503321494</v>
          </cell>
          <cell r="J10">
            <v>1.3142</v>
          </cell>
        </row>
        <row r="11">
          <cell r="I11" t="str">
            <v>LOTTO Pisa - CIG: 95033268B3</v>
          </cell>
          <cell r="J11">
            <v>1.3142</v>
          </cell>
        </row>
        <row r="12">
          <cell r="I12" t="str">
            <v>LOTTO Livorno - CIG: 9503332DA5</v>
          </cell>
          <cell r="J12">
            <v>1.3142</v>
          </cell>
        </row>
        <row r="13">
          <cell r="I13" t="str">
            <v>LOTTO Associazioni Sportive -CIG: 95033360F6</v>
          </cell>
          <cell r="J13">
            <v>1.3142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ena.pugi@tos.camcom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J9"/>
  <sheetViews>
    <sheetView workbookViewId="0">
      <selection activeCell="A8" sqref="A8"/>
    </sheetView>
  </sheetViews>
  <sheetFormatPr defaultRowHeight="15" x14ac:dyDescent="0.25"/>
  <cols>
    <col min="1" max="1" width="57.28515625" bestFit="1" customWidth="1"/>
    <col min="2" max="2" width="45" bestFit="1" customWidth="1"/>
    <col min="3" max="3" width="35.85546875" bestFit="1" customWidth="1"/>
    <col min="4" max="4" width="15.140625" bestFit="1" customWidth="1"/>
    <col min="5" max="5" width="9" bestFit="1" customWidth="1"/>
    <col min="6" max="6" width="19.7109375" bestFit="1" customWidth="1"/>
    <col min="7" max="7" width="30.5703125" bestFit="1" customWidth="1"/>
    <col min="8" max="8" width="22" bestFit="1" customWidth="1"/>
    <col min="9" max="9" width="23.140625" bestFit="1" customWidth="1"/>
    <col min="10" max="10" width="17.42578125" bestFit="1" customWidth="1"/>
    <col min="11" max="11" width="23.7109375" bestFit="1" customWidth="1"/>
    <col min="12" max="12" width="18" bestFit="1" customWidth="1"/>
    <col min="13" max="13" width="19.28515625" bestFit="1" customWidth="1"/>
    <col min="14" max="14" width="16.5703125" bestFit="1" customWidth="1"/>
    <col min="15" max="15" width="15.42578125" bestFit="1" customWidth="1"/>
    <col min="16" max="16" width="36.42578125" bestFit="1" customWidth="1"/>
    <col min="17" max="17" width="39.42578125" bestFit="1" customWidth="1"/>
    <col min="18" max="18" width="47.5703125" bestFit="1" customWidth="1"/>
    <col min="19" max="19" width="5.85546875" bestFit="1" customWidth="1"/>
    <col min="20" max="20" width="30.7109375" bestFit="1" customWidth="1"/>
    <col min="21" max="21" width="28.5703125" bestFit="1" customWidth="1"/>
    <col min="22" max="22" width="6" bestFit="1" customWidth="1"/>
    <col min="23" max="23" width="9.42578125" bestFit="1" customWidth="1"/>
    <col min="24" max="24" width="11" bestFit="1" customWidth="1"/>
    <col min="25" max="25" width="42.28515625" bestFit="1" customWidth="1"/>
    <col min="26" max="26" width="12.7109375" bestFit="1" customWidth="1"/>
    <col min="27" max="27" width="9.42578125" bestFit="1" customWidth="1"/>
    <col min="28" max="28" width="8.85546875" bestFit="1" customWidth="1"/>
    <col min="29" max="29" width="19" bestFit="1" customWidth="1"/>
    <col min="30" max="30" width="15.5703125" bestFit="1" customWidth="1"/>
    <col min="31" max="31" width="23.85546875" bestFit="1" customWidth="1"/>
    <col min="32" max="32" width="24.85546875" bestFit="1" customWidth="1"/>
    <col min="33" max="33" width="6" bestFit="1" customWidth="1"/>
    <col min="34" max="34" width="9.42578125" bestFit="1" customWidth="1"/>
    <col min="35" max="35" width="11" bestFit="1" customWidth="1"/>
    <col min="36" max="36" width="32" bestFit="1" customWidth="1"/>
  </cols>
  <sheetData>
    <row r="1" spans="1:36" ht="19.5" thickBot="1" x14ac:dyDescent="0.3">
      <c r="A1" s="69" t="s">
        <v>18</v>
      </c>
      <c r="B1" s="69"/>
      <c r="C1" s="69"/>
      <c r="D1" s="69"/>
      <c r="E1" s="69"/>
      <c r="F1" s="6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11"/>
      <c r="S1" s="11"/>
      <c r="T1" s="9"/>
      <c r="U1" s="9"/>
      <c r="V1" s="9"/>
      <c r="W1" s="9"/>
      <c r="X1" s="9"/>
      <c r="Y1" s="10"/>
      <c r="Z1" s="9"/>
      <c r="AA1" s="9"/>
      <c r="AB1" s="9"/>
    </row>
    <row r="2" spans="1:36" ht="17.25" x14ac:dyDescent="0.25">
      <c r="A2" s="12" t="s">
        <v>19</v>
      </c>
      <c r="B2" s="13" t="s">
        <v>20</v>
      </c>
      <c r="C2" s="13" t="s">
        <v>21</v>
      </c>
      <c r="D2" s="14"/>
      <c r="E2" s="15"/>
      <c r="F2" s="16"/>
      <c r="G2" s="17"/>
      <c r="H2" s="16"/>
      <c r="I2" s="16"/>
      <c r="J2" s="16"/>
      <c r="K2" s="16"/>
      <c r="L2" s="16"/>
      <c r="M2" s="16"/>
      <c r="N2" s="18"/>
      <c r="O2" s="16"/>
      <c r="P2" s="16"/>
      <c r="Q2" s="18"/>
      <c r="R2" s="19"/>
      <c r="S2" s="19"/>
      <c r="T2" s="16"/>
      <c r="U2" s="16"/>
      <c r="V2" s="16"/>
      <c r="W2" s="16"/>
      <c r="X2" s="18"/>
      <c r="Y2" s="16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</row>
    <row r="3" spans="1:36" x14ac:dyDescent="0.25">
      <c r="A3" s="20" t="s">
        <v>22</v>
      </c>
      <c r="B3" s="21">
        <f>SUM(Q1:Q3000)</f>
        <v>2977.6040250000005</v>
      </c>
      <c r="C3" s="22">
        <f>IF(A3&lt;&gt;"",B3*(0.33+VLOOKUP(A3,[1]Foglio5!I2:L15,2,FALSE)))</f>
        <v>4895.7765379050015</v>
      </c>
      <c r="D3" s="23"/>
      <c r="E3" s="24"/>
      <c r="F3" s="24"/>
      <c r="G3" s="24"/>
      <c r="H3" s="24"/>
      <c r="I3" s="24"/>
      <c r="J3" s="24"/>
      <c r="K3" s="24"/>
      <c r="L3" s="24"/>
      <c r="M3" s="24"/>
      <c r="N3" s="23"/>
      <c r="O3" s="24"/>
      <c r="P3" s="24"/>
      <c r="Q3" s="23"/>
      <c r="R3" s="25"/>
      <c r="S3" s="25"/>
      <c r="T3" s="24"/>
      <c r="U3" s="24"/>
      <c r="V3" s="24"/>
      <c r="W3" s="24"/>
      <c r="X3" s="23"/>
      <c r="Y3" s="24"/>
      <c r="Z3" s="26"/>
      <c r="AA3" s="26"/>
    </row>
    <row r="4" spans="1:36" x14ac:dyDescent="0.25">
      <c r="A4" s="27"/>
      <c r="B4" s="28"/>
      <c r="C4" s="10"/>
      <c r="D4" s="10"/>
      <c r="E4" s="28"/>
      <c r="F4" s="28"/>
      <c r="G4" s="28"/>
      <c r="H4" s="28"/>
      <c r="I4" s="28"/>
      <c r="J4" s="9"/>
      <c r="K4" s="28"/>
      <c r="L4" s="28"/>
      <c r="M4" s="28"/>
      <c r="N4" s="28"/>
      <c r="O4" s="29"/>
      <c r="P4" s="28"/>
      <c r="Q4" s="28"/>
      <c r="R4" s="30"/>
      <c r="S4" s="30"/>
      <c r="T4" s="28"/>
      <c r="U4" s="28"/>
      <c r="V4" s="28"/>
      <c r="W4" s="28"/>
      <c r="X4" s="28"/>
      <c r="Y4" s="29"/>
      <c r="Z4" s="28"/>
    </row>
    <row r="5" spans="1:36" ht="19.5" x14ac:dyDescent="0.25">
      <c r="A5" s="31" t="s">
        <v>23</v>
      </c>
      <c r="B5" s="32"/>
      <c r="C5" s="33"/>
      <c r="D5" s="34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5"/>
      <c r="S5" s="35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6"/>
      <c r="AG5" s="36"/>
      <c r="AH5" s="36"/>
      <c r="AI5" s="36"/>
      <c r="AJ5" s="37"/>
    </row>
    <row r="6" spans="1:36" x14ac:dyDescent="0.25">
      <c r="A6" s="38" t="s">
        <v>24</v>
      </c>
      <c r="B6" s="38"/>
      <c r="C6" s="38"/>
      <c r="D6" s="39" t="s">
        <v>25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  <c r="P6" s="40"/>
      <c r="Q6" s="40"/>
      <c r="R6" s="42"/>
      <c r="S6" s="42"/>
      <c r="T6" s="43" t="s">
        <v>26</v>
      </c>
      <c r="U6" s="43"/>
      <c r="V6" s="43"/>
      <c r="W6" s="44"/>
      <c r="X6" s="44"/>
      <c r="Y6" s="45" t="s">
        <v>27</v>
      </c>
      <c r="Z6" s="46"/>
      <c r="AA6" s="46"/>
      <c r="AB6" s="46"/>
      <c r="AC6" s="46"/>
      <c r="AD6" s="46"/>
      <c r="AE6" s="46"/>
      <c r="AF6" s="46"/>
      <c r="AG6" s="46"/>
      <c r="AH6" s="46"/>
      <c r="AI6" s="36"/>
      <c r="AJ6" s="37"/>
    </row>
    <row r="7" spans="1:36" ht="75" x14ac:dyDescent="0.25">
      <c r="A7" s="47" t="s">
        <v>28</v>
      </c>
      <c r="B7" s="47" t="s">
        <v>29</v>
      </c>
      <c r="C7" s="48" t="s">
        <v>30</v>
      </c>
      <c r="D7" s="49" t="s">
        <v>31</v>
      </c>
      <c r="E7" s="50" t="s">
        <v>32</v>
      </c>
      <c r="F7" s="50" t="s">
        <v>33</v>
      </c>
      <c r="G7" s="50" t="s">
        <v>34</v>
      </c>
      <c r="H7" s="50" t="s">
        <v>35</v>
      </c>
      <c r="I7" s="50" t="s">
        <v>36</v>
      </c>
      <c r="J7" s="50" t="s">
        <v>37</v>
      </c>
      <c r="K7" s="50" t="s">
        <v>38</v>
      </c>
      <c r="L7" s="50" t="s">
        <v>39</v>
      </c>
      <c r="M7" s="50" t="s">
        <v>40</v>
      </c>
      <c r="N7" s="50" t="s">
        <v>41</v>
      </c>
      <c r="O7" s="50" t="s">
        <v>42</v>
      </c>
      <c r="P7" s="50" t="s">
        <v>43</v>
      </c>
      <c r="Q7" s="51" t="s">
        <v>20</v>
      </c>
      <c r="R7" s="52" t="s">
        <v>44</v>
      </c>
      <c r="S7" s="52" t="s">
        <v>45</v>
      </c>
      <c r="T7" s="53" t="s">
        <v>46</v>
      </c>
      <c r="U7" s="54" t="s">
        <v>47</v>
      </c>
      <c r="V7" s="55" t="s">
        <v>48</v>
      </c>
      <c r="W7" s="53" t="s">
        <v>49</v>
      </c>
      <c r="X7" s="53" t="s">
        <v>50</v>
      </c>
      <c r="Y7" s="56" t="s">
        <v>51</v>
      </c>
      <c r="Z7" s="56" t="s">
        <v>52</v>
      </c>
      <c r="AA7" s="57" t="s">
        <v>53</v>
      </c>
      <c r="AB7" s="58" t="s">
        <v>54</v>
      </c>
      <c r="AC7" s="59" t="s">
        <v>55</v>
      </c>
      <c r="AD7" s="59" t="s">
        <v>56</v>
      </c>
      <c r="AE7" s="59" t="s">
        <v>57</v>
      </c>
      <c r="AF7" s="60" t="s">
        <v>47</v>
      </c>
      <c r="AG7" s="61" t="s">
        <v>48</v>
      </c>
      <c r="AH7" s="59" t="s">
        <v>49</v>
      </c>
      <c r="AI7" s="59" t="s">
        <v>50</v>
      </c>
      <c r="AJ7" s="59" t="s">
        <v>58</v>
      </c>
    </row>
    <row r="8" spans="1:36" x14ac:dyDescent="0.25">
      <c r="A8" s="1" t="s">
        <v>0</v>
      </c>
      <c r="B8" s="2">
        <v>84000730485</v>
      </c>
      <c r="C8" s="2">
        <v>84000730485</v>
      </c>
      <c r="D8" s="3">
        <v>594200624171</v>
      </c>
      <c r="E8" s="4">
        <v>34673900</v>
      </c>
      <c r="F8" s="5" t="s">
        <v>1</v>
      </c>
      <c r="G8" s="5" t="s">
        <v>2</v>
      </c>
      <c r="H8" s="5" t="s">
        <v>3</v>
      </c>
      <c r="I8" s="1" t="s">
        <v>4</v>
      </c>
      <c r="J8" s="4" t="s">
        <v>2</v>
      </c>
      <c r="K8" s="5" t="s">
        <v>2</v>
      </c>
      <c r="L8" s="4" t="s">
        <v>2</v>
      </c>
      <c r="M8" s="4" t="s">
        <v>5</v>
      </c>
      <c r="N8" s="4" t="s">
        <v>6</v>
      </c>
      <c r="O8" s="4" t="s">
        <v>7</v>
      </c>
      <c r="P8" s="6">
        <v>3795.7608000000005</v>
      </c>
      <c r="Q8" s="7">
        <v>2846.8206000000005</v>
      </c>
      <c r="R8" s="8">
        <v>44927</v>
      </c>
      <c r="S8" s="5" t="s">
        <v>2</v>
      </c>
      <c r="T8" s="5" t="s">
        <v>2</v>
      </c>
      <c r="U8" s="5" t="s">
        <v>8</v>
      </c>
      <c r="V8" s="5">
        <v>50129</v>
      </c>
      <c r="W8" s="5" t="s">
        <v>9</v>
      </c>
      <c r="X8" s="5" t="s">
        <v>10</v>
      </c>
      <c r="Y8" s="5" t="s">
        <v>2</v>
      </c>
      <c r="Z8" s="5" t="s">
        <v>78</v>
      </c>
      <c r="AA8" s="5" t="s">
        <v>79</v>
      </c>
      <c r="AB8" s="5" t="s">
        <v>2</v>
      </c>
      <c r="AC8" s="5" t="s">
        <v>2</v>
      </c>
      <c r="AD8" s="5" t="s">
        <v>2</v>
      </c>
      <c r="AE8" s="5" t="s">
        <v>0</v>
      </c>
      <c r="AF8" s="5" t="s">
        <v>11</v>
      </c>
      <c r="AG8" s="5" t="s">
        <v>12</v>
      </c>
      <c r="AH8" s="5" t="s">
        <v>13</v>
      </c>
      <c r="AI8" s="5" t="s">
        <v>10</v>
      </c>
      <c r="AJ8" s="5" t="s">
        <v>14</v>
      </c>
    </row>
    <row r="9" spans="1:36" x14ac:dyDescent="0.25">
      <c r="A9" s="1" t="s">
        <v>0</v>
      </c>
      <c r="B9" s="2">
        <v>84000730485</v>
      </c>
      <c r="C9" s="2">
        <v>84000730485</v>
      </c>
      <c r="D9" s="3">
        <v>596100031423</v>
      </c>
      <c r="E9" s="4">
        <v>34673900</v>
      </c>
      <c r="F9" s="5" t="s">
        <v>1</v>
      </c>
      <c r="G9" s="5" t="s">
        <v>2</v>
      </c>
      <c r="H9" s="5" t="s">
        <v>3</v>
      </c>
      <c r="I9" s="1" t="s">
        <v>15</v>
      </c>
      <c r="J9" s="4" t="s">
        <v>2</v>
      </c>
      <c r="K9" s="5" t="s">
        <v>2</v>
      </c>
      <c r="L9" s="4" t="s">
        <v>2</v>
      </c>
      <c r="M9" s="4" t="s">
        <v>16</v>
      </c>
      <c r="N9" s="4" t="s">
        <v>17</v>
      </c>
      <c r="O9" s="4" t="s">
        <v>7</v>
      </c>
      <c r="P9" s="6">
        <v>174.37789999999998</v>
      </c>
      <c r="Q9" s="7">
        <v>130.78342499999999</v>
      </c>
      <c r="R9" s="8">
        <v>44927</v>
      </c>
      <c r="S9" s="5" t="s">
        <v>2</v>
      </c>
      <c r="T9" s="5" t="s">
        <v>2</v>
      </c>
      <c r="U9" s="5" t="s">
        <v>8</v>
      </c>
      <c r="V9" s="5">
        <v>50129</v>
      </c>
      <c r="W9" s="5" t="s">
        <v>9</v>
      </c>
      <c r="X9" s="5" t="s">
        <v>10</v>
      </c>
      <c r="Y9" s="5" t="s">
        <v>2</v>
      </c>
      <c r="Z9" s="5" t="s">
        <v>78</v>
      </c>
      <c r="AA9" s="5" t="s">
        <v>79</v>
      </c>
      <c r="AB9" s="5" t="s">
        <v>2</v>
      </c>
      <c r="AC9" s="5" t="s">
        <v>2</v>
      </c>
      <c r="AD9" s="5" t="s">
        <v>2</v>
      </c>
      <c r="AE9" s="5" t="s">
        <v>0</v>
      </c>
      <c r="AF9" s="5" t="s">
        <v>11</v>
      </c>
      <c r="AG9" s="5" t="s">
        <v>12</v>
      </c>
      <c r="AH9" s="5" t="s">
        <v>13</v>
      </c>
      <c r="AI9" s="5" t="s">
        <v>10</v>
      </c>
      <c r="AJ9" s="5" t="s">
        <v>14</v>
      </c>
    </row>
  </sheetData>
  <mergeCells count="1">
    <mergeCell ref="A1:F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F17"/>
  <sheetViews>
    <sheetView tabSelected="1" workbookViewId="0">
      <selection activeCell="B12" sqref="B12"/>
    </sheetView>
  </sheetViews>
  <sheetFormatPr defaultRowHeight="15" x14ac:dyDescent="0.25"/>
  <cols>
    <col min="1" max="1" width="48" bestFit="1" customWidth="1"/>
    <col min="2" max="2" width="32.28515625" bestFit="1" customWidth="1"/>
  </cols>
  <sheetData>
    <row r="1" spans="1:6" ht="18.75" x14ac:dyDescent="0.25">
      <c r="A1" s="69" t="s">
        <v>18</v>
      </c>
      <c r="B1" s="69"/>
      <c r="C1" s="69"/>
      <c r="D1" s="69"/>
      <c r="E1" s="69"/>
      <c r="F1" s="69"/>
    </row>
    <row r="2" spans="1:6" ht="20.25" thickBot="1" x14ac:dyDescent="0.35">
      <c r="A2" s="62" t="s">
        <v>59</v>
      </c>
      <c r="B2" s="63"/>
      <c r="C2" s="64"/>
      <c r="D2" s="64"/>
      <c r="E2" s="64"/>
      <c r="F2" s="64"/>
    </row>
    <row r="3" spans="1:6" ht="18" thickBot="1" x14ac:dyDescent="0.35">
      <c r="A3" s="65" t="s">
        <v>60</v>
      </c>
      <c r="B3" s="66" t="s">
        <v>0</v>
      </c>
      <c r="C3" s="9"/>
      <c r="D3" s="9"/>
      <c r="E3" s="10"/>
      <c r="F3" s="10"/>
    </row>
    <row r="4" spans="1:6" ht="18" thickBot="1" x14ac:dyDescent="0.35">
      <c r="A4" s="65" t="s">
        <v>61</v>
      </c>
      <c r="B4" s="66" t="s">
        <v>62</v>
      </c>
      <c r="C4" s="16"/>
      <c r="D4" s="16"/>
      <c r="E4" s="18"/>
      <c r="F4" s="18"/>
    </row>
    <row r="5" spans="1:6" ht="18" thickBot="1" x14ac:dyDescent="0.35">
      <c r="A5" s="65" t="s">
        <v>63</v>
      </c>
      <c r="B5" s="66" t="s">
        <v>62</v>
      </c>
      <c r="C5" s="16"/>
      <c r="D5" s="16"/>
      <c r="E5" s="18"/>
      <c r="F5" s="18"/>
    </row>
    <row r="6" spans="1:6" ht="18" thickBot="1" x14ac:dyDescent="0.35">
      <c r="A6" s="65" t="s">
        <v>64</v>
      </c>
      <c r="B6" s="66" t="s">
        <v>11</v>
      </c>
      <c r="C6" s="16"/>
      <c r="D6" s="16"/>
      <c r="E6" s="18"/>
      <c r="F6" s="18"/>
    </row>
    <row r="7" spans="1:6" ht="18" thickBot="1" x14ac:dyDescent="0.35">
      <c r="A7" s="65" t="s">
        <v>65</v>
      </c>
      <c r="B7" s="66" t="s">
        <v>13</v>
      </c>
      <c r="C7" s="16"/>
      <c r="D7" s="16"/>
      <c r="E7" s="18"/>
      <c r="F7" s="18"/>
    </row>
    <row r="8" spans="1:6" ht="18" thickBot="1" x14ac:dyDescent="0.35">
      <c r="A8" s="65" t="s">
        <v>66</v>
      </c>
      <c r="B8" s="66" t="s">
        <v>12</v>
      </c>
      <c r="C8" s="16"/>
      <c r="D8" s="16"/>
      <c r="E8" s="18"/>
      <c r="F8" s="18"/>
    </row>
    <row r="9" spans="1:6" ht="18" thickBot="1" x14ac:dyDescent="0.35">
      <c r="A9" s="65" t="s">
        <v>67</v>
      </c>
      <c r="B9" s="66" t="s">
        <v>10</v>
      </c>
      <c r="C9" s="16"/>
      <c r="D9" s="16"/>
      <c r="E9" s="18"/>
      <c r="F9" s="18"/>
    </row>
    <row r="10" spans="1:6" ht="18" thickBot="1" x14ac:dyDescent="0.35">
      <c r="A10" s="65" t="s">
        <v>68</v>
      </c>
      <c r="B10" s="66" t="s">
        <v>14</v>
      </c>
      <c r="C10" s="16"/>
      <c r="D10" s="16"/>
      <c r="E10" s="18"/>
      <c r="F10" s="18"/>
    </row>
    <row r="11" spans="1:6" ht="18" thickBot="1" x14ac:dyDescent="0.35">
      <c r="A11" s="65" t="s">
        <v>69</v>
      </c>
      <c r="B11" s="67" t="s">
        <v>81</v>
      </c>
      <c r="C11" s="16"/>
      <c r="D11" s="16"/>
      <c r="E11" s="18"/>
      <c r="F11" s="18"/>
    </row>
    <row r="12" spans="1:6" ht="17.25" x14ac:dyDescent="0.3">
      <c r="A12" s="68" t="s">
        <v>70</v>
      </c>
      <c r="B12" s="70" t="s">
        <v>80</v>
      </c>
      <c r="C12" s="16"/>
      <c r="D12" s="16"/>
      <c r="E12" s="18"/>
      <c r="F12" s="18"/>
    </row>
    <row r="13" spans="1:6" ht="20.25" thickBot="1" x14ac:dyDescent="0.35">
      <c r="A13" s="62" t="s">
        <v>71</v>
      </c>
      <c r="B13" s="63"/>
      <c r="C13" s="64"/>
      <c r="D13" s="64"/>
      <c r="E13" s="64"/>
      <c r="F13" s="64"/>
    </row>
    <row r="14" spans="1:6" ht="18" thickBot="1" x14ac:dyDescent="0.35">
      <c r="A14" s="65" t="s">
        <v>72</v>
      </c>
      <c r="B14" s="66" t="s">
        <v>2</v>
      </c>
      <c r="C14" s="16"/>
      <c r="D14" s="16"/>
      <c r="E14" s="18"/>
      <c r="F14" s="18"/>
    </row>
    <row r="15" spans="1:6" ht="18" thickBot="1" x14ac:dyDescent="0.35">
      <c r="A15" s="65" t="s">
        <v>73</v>
      </c>
      <c r="B15" s="66" t="s">
        <v>74</v>
      </c>
      <c r="C15" s="16"/>
      <c r="D15" s="16"/>
      <c r="E15" s="18"/>
      <c r="F15" s="18"/>
    </row>
    <row r="16" spans="1:6" ht="18" thickBot="1" x14ac:dyDescent="0.35">
      <c r="A16" s="65" t="s">
        <v>75</v>
      </c>
      <c r="B16" s="66" t="s">
        <v>76</v>
      </c>
      <c r="C16" s="16"/>
      <c r="D16" s="16"/>
      <c r="E16" s="18"/>
      <c r="F16" s="18"/>
    </row>
    <row r="17" spans="1:6" ht="18" thickBot="1" x14ac:dyDescent="0.35">
      <c r="A17" s="65" t="s">
        <v>77</v>
      </c>
      <c r="B17" s="66" t="s">
        <v>76</v>
      </c>
      <c r="C17" s="16"/>
      <c r="D17" s="16"/>
      <c r="E17" s="18"/>
      <c r="F17" s="18"/>
    </row>
  </sheetData>
  <mergeCells count="1">
    <mergeCell ref="A1:F1"/>
  </mergeCells>
  <hyperlinks>
    <hyperlink ref="B1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Forniture</vt:lpstr>
      <vt:lpstr>Dati Commitente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 Stortoni</dc:creator>
  <cp:lastModifiedBy>Elena Pugi</cp:lastModifiedBy>
  <dcterms:created xsi:type="dcterms:W3CDTF">2022-12-18T13:08:03Z</dcterms:created>
  <dcterms:modified xsi:type="dcterms:W3CDTF">2023-01-19T13:57:49Z</dcterms:modified>
</cp:coreProperties>
</file>